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BI (2)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<sst xmlns="http://schemas.openxmlformats.org/spreadsheetml/2006/main" count="126" uniqueCount="103">
  <si>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NOMBRE DEL PROYECTO</t>
  </si>
  <si>
    <t>MONTO APROBADO</t>
  </si>
  <si>
    <t>MONTO DEL CONTRATO</t>
  </si>
  <si>
    <t>TOTAL PAGADO</t>
  </si>
  <si>
    <t>SALDO POR PAGAR</t>
  </si>
  <si>
    <t>% AVANCE FINANCIERO</t>
  </si>
  <si>
    <t>PROVEEDOR O CONTRATISTA</t>
  </si>
  <si>
    <t xml:space="preserve">VIGENCIA </t>
  </si>
  <si>
    <t xml:space="preserve">CONSTRUCCIONES M&amp;A, S.A. </t>
  </si>
  <si>
    <t xml:space="preserve">OBSERVACIONES </t>
  </si>
  <si>
    <t xml:space="preserve">CALOVÉBORA </t>
  </si>
  <si>
    <t>CONSTRUCCIÓN DE ACUEDUCTO EN LA COMUNIDAD DE SANTIAGUITO</t>
  </si>
  <si>
    <t>GATUNCITO, RUBÉN CANTÚ, EL CUAY</t>
  </si>
  <si>
    <t>SANTA FE CABECERA</t>
  </si>
  <si>
    <t>EL ALTO</t>
  </si>
  <si>
    <t>MEJORAMIENTO DE CAMINO COMUNIDAD LA PANDURA</t>
  </si>
  <si>
    <t>MOP / AGROGANADERA DON GENARO</t>
  </si>
  <si>
    <t>CONSTRUCCIÓN DE ACUEDUCTO EN LA COMUNIDAD DE EL CHORRO</t>
  </si>
  <si>
    <t>POZOS PANAVEN, S.A.</t>
  </si>
  <si>
    <t>GATUNCITO</t>
  </si>
  <si>
    <t>MEJORAMIENTO DE CAMINO DE LA COMUNIDAD DE SAN JOSÉ ABAJO HASTA RÍO GATUNCITO</t>
  </si>
  <si>
    <t>RUBÉN CANTÚ</t>
  </si>
  <si>
    <t xml:space="preserve">SANTA FE CABECERA </t>
  </si>
  <si>
    <t>MEJORAMIENTO DE LA IGLESIA DE EL PEDREGROSO</t>
  </si>
  <si>
    <t>MEJORAMIENTO DE ACUEDUCTOS EN LA COMUNIDAD DE VUELTAS LARGAS</t>
  </si>
  <si>
    <t>MEJORAMIENTODE CAPILLA EN EL CORREGIMIENTO DE CALOVEBORA</t>
  </si>
  <si>
    <t>EXTENSION DE TENDIDO ELECTRICO DE LA COMUNIDAD DE LA PUENTE HASTA LA COMUNIDAD DE RIO GALLITO</t>
  </si>
  <si>
    <t>EL CUAY</t>
  </si>
  <si>
    <t>MEJORAMIENTO DE CAMINO EN LA COMUNIDAD DE LAS QUEBRADAS, LOS LLANOS Y LOS COROTUES</t>
  </si>
  <si>
    <t>EL PANTANO</t>
  </si>
  <si>
    <t>MEJORAMIENTO DE CAMINO DE LA COMUNIDAD ALTOS DE LOS PINEDA HASTA LA CAPILLA BERMEJO</t>
  </si>
  <si>
    <t>MEJORAMIENTO DE CAMINO DESDE EL RIO GATUNCITO HASTA LA COMUNIDAD QUEBRADA OSCURA</t>
  </si>
  <si>
    <t>RÍO LUIS</t>
  </si>
  <si>
    <t>MEJORAMIENTO DE LA CASA CULTURAL DE CALOVEBORITA</t>
  </si>
  <si>
    <t>MEJORAMIENTO DE CAMINO DE LA COMUNIDAD DE VALLE ALEGRE HASTA PESCARA ABAJO</t>
  </si>
  <si>
    <t>SECTORES</t>
  </si>
  <si>
    <t>ADJUDICADO SIN INICAR</t>
  </si>
  <si>
    <t>CONSTRUCCIONES AUTONOMAS S.A. (C.A.S.A.)</t>
  </si>
  <si>
    <t>CONSTRUCCIONES J&amp;D S.A.</t>
  </si>
  <si>
    <t xml:space="preserve">COSNTRUCCIONES AUTONOMAS S.A. </t>
  </si>
  <si>
    <t>ADJUDICADO,ORDEN DE PROCEDER DEL 30 DE MARZO 2021.</t>
  </si>
  <si>
    <t xml:space="preserve"> ADJUDICADO, ORDEN DE PROCEDER 23 DE FEBRERO 2021</t>
  </si>
  <si>
    <t>SIN INICIAR</t>
  </si>
  <si>
    <t>SERVIEQUIPO CONSTRUCTION COMPANY, S.A.</t>
  </si>
  <si>
    <t>EN EJECUCION</t>
  </si>
  <si>
    <t>PROCESO DE ESTUDIO</t>
  </si>
  <si>
    <t>60%MOP,100%AGROGANADERA DON GENARO</t>
  </si>
  <si>
    <t>REPUBLICA DE PANAMA</t>
  </si>
  <si>
    <t>PROVINCIA DE VERAGUAS</t>
  </si>
  <si>
    <t>ALCALDIA MUNICIPAL DE SANTA FE</t>
  </si>
  <si>
    <t>TELEFAX 950-09-36</t>
  </si>
  <si>
    <t>Lic.Ana Cisneros</t>
  </si>
  <si>
    <t>Planificadora-IBI</t>
  </si>
  <si>
    <t>MEJORAMIENTO DE CAMINO  HATO EL CARMEN A LOS LLANO EL CUAY  Y DEL CAMINO DE SAN JOSE ARRIBA A SAN JOSE DEBAJO DE GATUNCITO.</t>
  </si>
  <si>
    <t>EN EJECUCIÓN ,ORDEN DE PROCEDER 4 DE MARZO 2021 SE ADJUDICO EN LA RESOLUCIÓN 92-2020 -28-09-2020. TERMINADO EN SU TOTALIDAD,ACTA FINAL DEL 17 DE JUNIO DEL 2021 CONTRATO N°2 -2020-MSF, SOLO FALTA PAGAR EL 10 %</t>
  </si>
  <si>
    <t>ORDEN DE PROCEDER DEL 15-03-2019. TIEMPO DE DURACIÓN 180 DIAS, AVANCE DE 45%.</t>
  </si>
  <si>
    <t>MEJORAMIENTO DE CAMINO CENTRAL QUEBRADA EDIONDA A LA ESCUELA GATUNCITO EN LA VIA SAN JOSE CORREGIMIENTO GATUNCITO</t>
  </si>
  <si>
    <t>ADQUISICIÓN DE EQUIPO PARAEL TRATAMIENTO DE LA BASURA</t>
  </si>
  <si>
    <t>ALCALDIA</t>
  </si>
  <si>
    <t>COSNTRUCCION DE ACERA EN EL DISTRITO</t>
  </si>
  <si>
    <t>TERMINADO Y ENTREGADO EN SU TOTALIDAD</t>
  </si>
  <si>
    <t>COSNTRUCCIÓN DE CUBICULOS EN EL  CENTRO DE SALUD DE SANTA FE</t>
  </si>
  <si>
    <t>SANTA CABECERA</t>
  </si>
  <si>
    <t>RUIO LUIS</t>
  </si>
  <si>
    <t>MEJORAS DE ESCUELA EN EL CORREGIMIENTO DE RIO LUIS</t>
  </si>
  <si>
    <t>TERMINADO Y ENTREGADO EN SU TOTALIDAD  25/03/2019</t>
  </si>
  <si>
    <t>GRUPO CONHEPSA S.A.</t>
  </si>
  <si>
    <t>TRANSPORTE Y EQUIPO CAVA S.A.</t>
  </si>
  <si>
    <t>TERMINADO Y ENTREGADO EN SU TOTALIDAD ACTA FINAL DEL 09/11/2019</t>
  </si>
  <si>
    <t>MEJORAMIENTO DE CAMINO EN EL CUAY DE LOS LLANOS HACIA EL BANQUILLO Y DE BANQUILLO A EL HATILLO</t>
  </si>
  <si>
    <t>GRUPO DIJAC S.A.</t>
  </si>
  <si>
    <t>TERMINADO Y ENTREGADO EN SU TOTALIDAD , ACTA FINAL DEL 11 DE MAYO 2018</t>
  </si>
  <si>
    <t>MEJORAS A LOS ACUEDUCTOS DE LA COMUNIDAD DE EL TUTE Y LA COMUNIDAD DE CERRO REDONDO (SANTA FE)</t>
  </si>
  <si>
    <t>SANTA FE</t>
  </si>
  <si>
    <t>CLAM CONSTRUCTIÓN´S, S..A.</t>
  </si>
  <si>
    <t>TERMINADO Y ENTREGADO EN SU TOTALIDAD SEGÚN ACTA FINAL DEL 2 /08/2019</t>
  </si>
  <si>
    <t>TERMINADO EN SU TOTALIDAD.ACTA FINAL DE 11 /10/2019</t>
  </si>
  <si>
    <t>EXTENCIÓN DEL TENTIDO ELECTRICO EN LA COMUNIDAD DEL GUAYABO HASTA LA COMUNIDAD DEL FILO (EL ALTO)</t>
  </si>
  <si>
    <t>SANTAIGO ELIAS GONZALEZ</t>
  </si>
  <si>
    <t>SE SUSPENDIO EL CONTRATO N°08-2018,SE REALIZO PAGO DE INDEMNIZACIÓN . HABIA DUALIDAD DE PROYECTO. CANCELADO EN EL SISTEMA PANAMACOMPRA</t>
  </si>
  <si>
    <t>COSNTRUCCIÓN DE ACUEDUCTO EN LA COMUNIDAD DE EL HIGO(EL CUAY)</t>
  </si>
  <si>
    <t>TERMINADO Y ENTREGADO EN SU TOTALIDAD EL DIA 14/06/2019</t>
  </si>
  <si>
    <t>MEJORAMIENTO DE CAMINO EN LA COMUNIDAD DE LOS CABALLEROS A LA COMUNIDAD DE PIRAGUAL (EL PANTANO)</t>
  </si>
  <si>
    <t>SE CANCELO EL CONTRATO #10-2018 MEDIANTE RESOLUCIÓN N° 169-2019 DEL 11/12/2019</t>
  </si>
  <si>
    <t>RIO LUIS</t>
  </si>
  <si>
    <t>MEJORAMIENTO AL PUESTO DE SALUD EN RIO LUIS</t>
  </si>
  <si>
    <t>COSNTRUCTORA PARTES Y SEWRVICIOS JOSMAR S.A.</t>
  </si>
  <si>
    <t>TERMINADO Y ENTREGADO EN SU TOTALIDAD SEGÚN ACTA FINAL DEL 12/06/2019</t>
  </si>
  <si>
    <t>MEJORAMIENTO DE CAMINO DE MUELA HASTA LA ISLETACORREGIMIENTO SANTA FE-CABECERA</t>
  </si>
  <si>
    <t>RUBEN CANTU</t>
  </si>
  <si>
    <t>TERMINADO Y ENTREGADO EN SU TOTALIDAD.</t>
  </si>
  <si>
    <t>MEJORAMIENTO DE CAMINO DE LA COMUNIDAD DE JUNCAL HASTA LA COMUNIDAD DE LA PEÑA (RUBEN CANTU)</t>
  </si>
  <si>
    <t>EN PROCESO</t>
  </si>
  <si>
    <t xml:space="preserve">TERMINADO EN SU TOTALIDAD </t>
  </si>
  <si>
    <t>RIEGO DE CHIRIQUI</t>
  </si>
  <si>
    <t>EN EJCUCIÓN,(CANCELADO ) POR INCUMPLIMIENTO DE CONTRATO DE PARTE DE LA EMPRESA</t>
  </si>
  <si>
    <t>ORDEN DE PROCEDER EL 2 DE MARZO 2021.TERMINADO Y ENTREGADO EN SU TOTALIDAD, SOLO POR PAGAR EL 10%</t>
  </si>
  <si>
    <t>SIN INICIAR, EL COSTO DEL PROYECTO SOBREPASA EL PRESUPUESTO</t>
  </si>
  <si>
    <t>ADJUDICADO ,SIN INICIAR ESPERANDO CERTIFICACIÓN DE ANATI.</t>
  </si>
  <si>
    <t>ADJUDICADO, ORDEN DE PROCEDER 15 DE MARZO 2021,TERMINADO Y ENTREGADO EN SU TOTALIDAD,FALTA PAGO DEL 70% Y EL 10% RETENIDO.</t>
  </si>
  <si>
    <t>SIN INICIAR,SE DECLARO DESIERTO EN PROCESO DE NOTIFICACIÓN DE RESOLUCIÓN PARA DESPUES VOLVER A LICITAR.SE LICITO POR SEGUNDA VEZ QUEDANDO DESIERTO EN ESPERA DE OTRA CONVOCATORIA.</t>
  </si>
  <si>
    <t>ADJUDICADO,SIN INICIAR,ESPERANDO CERTIFICACIÓN DE ANATI</t>
  </si>
  <si>
    <t>MEJOAMIENTO DE CAMINO VIA PASO LA ISLETA COMUNIDAD JUNCAL RUBEN CANTU)</t>
  </si>
</sst>
</file>

<file path=xl/styles.xml><?xml version="1.0" encoding="utf-8"?>
<styleSheet xmlns="http://schemas.openxmlformats.org/spreadsheetml/2006/main">
  <numFmts count="1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#,##0.00;[Red]#,##0.00"/>
    <numFmt numFmtId="165" formatCode="[$-180A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lbertus MT"/>
      <family val="2"/>
    </font>
    <font>
      <sz val="10"/>
      <name val="Albertus MT"/>
      <family val="2"/>
    </font>
    <font>
      <b/>
      <sz val="11"/>
      <name val="Albertus M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lbertus MT"/>
      <family val="2"/>
    </font>
    <font>
      <b/>
      <sz val="12"/>
      <color indexed="56"/>
      <name val="Apple Chancery"/>
      <family val="4"/>
    </font>
    <font>
      <b/>
      <sz val="14"/>
      <color indexed="8"/>
      <name val="Albertus Medium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lbertus MT"/>
      <family val="2"/>
    </font>
    <font>
      <b/>
      <sz val="12"/>
      <color rgb="FF002060"/>
      <name val="Apple Chancery"/>
      <family val="4"/>
    </font>
    <font>
      <b/>
      <sz val="14"/>
      <color theme="1"/>
      <name val="Albertus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5" fontId="32" fillId="0" borderId="0" applyBorder="0" applyProtection="0">
      <alignment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19" borderId="10" xfId="0" applyFont="1" applyFill="1" applyBorder="1" applyAlignment="1" applyProtection="1">
      <alignment horizontal="center" vertical="center" wrapText="1"/>
      <protection locked="0"/>
    </xf>
    <xf numFmtId="0" fontId="4" fillId="19" borderId="11" xfId="0" applyFont="1" applyFill="1" applyBorder="1" applyAlignment="1" applyProtection="1">
      <alignment horizontal="center" vertical="center" wrapText="1"/>
      <protection locked="0"/>
    </xf>
    <xf numFmtId="4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19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0" fontId="2" fillId="19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3" fillId="7" borderId="29" xfId="0" applyFont="1" applyFill="1" applyBorder="1" applyAlignment="1">
      <alignment horizontal="center" wrapText="1"/>
    </xf>
    <xf numFmtId="0" fontId="43" fillId="7" borderId="30" xfId="0" applyFont="1" applyFill="1" applyBorder="1" applyAlignment="1">
      <alignment horizontal="center" wrapText="1"/>
    </xf>
    <xf numFmtId="0" fontId="43" fillId="7" borderId="31" xfId="0" applyFont="1" applyFill="1" applyBorder="1" applyAlignment="1">
      <alignment horizontal="center" wrapText="1"/>
    </xf>
    <xf numFmtId="0" fontId="43" fillId="7" borderId="32" xfId="0" applyFont="1" applyFill="1" applyBorder="1" applyAlignment="1">
      <alignment horizontal="center" wrapText="1"/>
    </xf>
    <xf numFmtId="0" fontId="43" fillId="7" borderId="33" xfId="0" applyFont="1" applyFill="1" applyBorder="1" applyAlignment="1">
      <alignment horizontal="center" wrapText="1"/>
    </xf>
    <xf numFmtId="0" fontId="43" fillId="7" borderId="34" xfId="0" applyFont="1" applyFill="1" applyBorder="1" applyAlignment="1">
      <alignment horizontal="center" wrapText="1"/>
    </xf>
    <xf numFmtId="0" fontId="43" fillId="7" borderId="35" xfId="0" applyFont="1" applyFill="1" applyBorder="1" applyAlignment="1">
      <alignment horizontal="center" wrapText="1"/>
    </xf>
    <xf numFmtId="0" fontId="43" fillId="7" borderId="0" xfId="0" applyFont="1" applyFill="1" applyBorder="1" applyAlignment="1">
      <alignment horizontal="center" wrapText="1"/>
    </xf>
    <xf numFmtId="0" fontId="43" fillId="7" borderId="36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</xdr:rowOff>
    </xdr:from>
    <xdr:to>
      <xdr:col>0</xdr:col>
      <xdr:colOff>1447800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290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PageLayoutView="0" workbookViewId="0" topLeftCell="A1">
      <selection activeCell="L27" sqref="L27"/>
    </sheetView>
  </sheetViews>
  <sheetFormatPr defaultColWidth="11.421875" defaultRowHeight="15"/>
  <cols>
    <col min="1" max="1" width="25.421875" style="0" customWidth="1"/>
    <col min="2" max="2" width="54.57421875" style="0" customWidth="1"/>
    <col min="3" max="3" width="14.8515625" style="0" customWidth="1"/>
    <col min="4" max="4" width="16.421875" style="0" customWidth="1"/>
    <col min="5" max="5" width="13.140625" style="0" customWidth="1"/>
    <col min="6" max="6" width="14.7109375" style="0" customWidth="1"/>
    <col min="7" max="7" width="16.57421875" style="3" customWidth="1"/>
    <col min="8" max="8" width="32.140625" style="1" customWidth="1"/>
    <col min="9" max="9" width="13.140625" style="3" customWidth="1"/>
    <col min="10" max="10" width="29.28125" style="0" customWidth="1"/>
  </cols>
  <sheetData>
    <row r="1" spans="1:10" ht="24.75" customHeight="1">
      <c r="A1" s="57" t="s">
        <v>47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24.75" customHeight="1">
      <c r="A2" s="60" t="s">
        <v>48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24.75" customHeight="1">
      <c r="A3" s="60" t="s">
        <v>49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24.75" customHeight="1" thickBot="1">
      <c r="A4" s="54" t="s">
        <v>50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.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39.75" customHeight="1" thickBot="1">
      <c r="A6" s="4" t="s">
        <v>35</v>
      </c>
      <c r="B6" s="5" t="s">
        <v>0</v>
      </c>
      <c r="C6" s="6" t="s">
        <v>1</v>
      </c>
      <c r="D6" s="7" t="s">
        <v>2</v>
      </c>
      <c r="E6" s="6" t="s">
        <v>3</v>
      </c>
      <c r="F6" s="7" t="s">
        <v>4</v>
      </c>
      <c r="G6" s="8" t="s">
        <v>5</v>
      </c>
      <c r="H6" s="9" t="s">
        <v>6</v>
      </c>
      <c r="I6" s="10" t="s">
        <v>7</v>
      </c>
      <c r="J6" s="11" t="s">
        <v>9</v>
      </c>
    </row>
    <row r="7" spans="1:10" s="2" customFormat="1" ht="32.25" customHeight="1">
      <c r="A7" s="12" t="s">
        <v>10</v>
      </c>
      <c r="B7" s="13" t="s">
        <v>11</v>
      </c>
      <c r="C7" s="14">
        <v>70000</v>
      </c>
      <c r="D7" s="15">
        <v>54920</v>
      </c>
      <c r="E7" s="16">
        <v>0</v>
      </c>
      <c r="F7" s="15">
        <f aca="true" t="shared" si="0" ref="F7:F34">D7-E7</f>
        <v>54920</v>
      </c>
      <c r="G7" s="17">
        <v>0</v>
      </c>
      <c r="H7" s="18" t="s">
        <v>18</v>
      </c>
      <c r="I7" s="19">
        <v>2016</v>
      </c>
      <c r="J7" s="20" t="s">
        <v>36</v>
      </c>
    </row>
    <row r="8" spans="1:10" s="2" customFormat="1" ht="34.5" customHeight="1">
      <c r="A8" s="12" t="s">
        <v>58</v>
      </c>
      <c r="B8" s="45" t="s">
        <v>57</v>
      </c>
      <c r="C8" s="46">
        <v>284904.64</v>
      </c>
      <c r="D8" s="47">
        <v>284904.64</v>
      </c>
      <c r="E8" s="48">
        <v>284904.64</v>
      </c>
      <c r="F8" s="47">
        <v>0</v>
      </c>
      <c r="G8" s="49">
        <v>1</v>
      </c>
      <c r="H8" s="50"/>
      <c r="I8" s="51">
        <v>2016</v>
      </c>
      <c r="J8" s="52" t="s">
        <v>60</v>
      </c>
    </row>
    <row r="9" spans="1:10" s="2" customFormat="1" ht="34.5" customHeight="1">
      <c r="A9" s="12" t="s">
        <v>58</v>
      </c>
      <c r="B9" s="45" t="s">
        <v>59</v>
      </c>
      <c r="C9" s="46">
        <v>14360.08</v>
      </c>
      <c r="D9" s="47">
        <v>14360.08</v>
      </c>
      <c r="E9" s="48">
        <v>14360.08</v>
      </c>
      <c r="F9" s="47">
        <v>0</v>
      </c>
      <c r="G9" s="49">
        <v>1</v>
      </c>
      <c r="H9" s="50"/>
      <c r="I9" s="51">
        <v>2016</v>
      </c>
      <c r="J9" s="52" t="s">
        <v>60</v>
      </c>
    </row>
    <row r="10" spans="1:10" s="2" customFormat="1" ht="29.25" customHeight="1">
      <c r="A10" s="12" t="s">
        <v>62</v>
      </c>
      <c r="B10" s="45" t="s">
        <v>61</v>
      </c>
      <c r="C10" s="46">
        <v>16835.28</v>
      </c>
      <c r="D10" s="47">
        <v>16000</v>
      </c>
      <c r="E10" s="48">
        <v>16000</v>
      </c>
      <c r="F10" s="47">
        <v>0</v>
      </c>
      <c r="G10" s="49">
        <v>1</v>
      </c>
      <c r="H10" s="50" t="s">
        <v>66</v>
      </c>
      <c r="I10" s="51">
        <v>2016</v>
      </c>
      <c r="J10" s="52" t="s">
        <v>93</v>
      </c>
    </row>
    <row r="11" spans="1:10" s="2" customFormat="1" ht="39" customHeight="1">
      <c r="A11" s="12" t="s">
        <v>63</v>
      </c>
      <c r="B11" s="45" t="s">
        <v>64</v>
      </c>
      <c r="C11" s="46">
        <v>41250</v>
      </c>
      <c r="D11" s="47">
        <v>41248.5</v>
      </c>
      <c r="E11" s="48">
        <v>41258.5</v>
      </c>
      <c r="F11" s="47">
        <v>0</v>
      </c>
      <c r="G11" s="49">
        <v>1</v>
      </c>
      <c r="H11" s="50"/>
      <c r="I11" s="51">
        <v>2017</v>
      </c>
      <c r="J11" s="52" t="s">
        <v>65</v>
      </c>
    </row>
    <row r="12" spans="1:10" s="2" customFormat="1" ht="41.25" customHeight="1">
      <c r="A12" s="12" t="s">
        <v>89</v>
      </c>
      <c r="B12" s="45" t="s">
        <v>102</v>
      </c>
      <c r="C12" s="46">
        <v>41250</v>
      </c>
      <c r="D12" s="47">
        <v>41250</v>
      </c>
      <c r="E12" s="48">
        <v>41250</v>
      </c>
      <c r="F12" s="47">
        <v>0</v>
      </c>
      <c r="G12" s="49">
        <v>1</v>
      </c>
      <c r="H12" s="50" t="s">
        <v>67</v>
      </c>
      <c r="I12" s="51">
        <v>2017</v>
      </c>
      <c r="J12" s="52" t="s">
        <v>90</v>
      </c>
    </row>
    <row r="13" spans="1:10" s="2" customFormat="1" ht="92.25" customHeight="1">
      <c r="A13" s="21" t="s">
        <v>12</v>
      </c>
      <c r="B13" s="22" t="s">
        <v>53</v>
      </c>
      <c r="C13" s="23">
        <v>82500</v>
      </c>
      <c r="D13" s="24">
        <v>81675</v>
      </c>
      <c r="E13" s="25">
        <v>50</v>
      </c>
      <c r="F13" s="24">
        <f t="shared" si="0"/>
        <v>81625</v>
      </c>
      <c r="G13" s="26">
        <v>0.9</v>
      </c>
      <c r="H13" s="27" t="s">
        <v>37</v>
      </c>
      <c r="I13" s="28">
        <v>2017</v>
      </c>
      <c r="J13" s="29" t="s">
        <v>54</v>
      </c>
    </row>
    <row r="14" spans="1:10" s="2" customFormat="1" ht="56.25" customHeight="1">
      <c r="A14" s="21" t="s">
        <v>13</v>
      </c>
      <c r="B14" s="22" t="s">
        <v>88</v>
      </c>
      <c r="C14" s="23">
        <v>41250</v>
      </c>
      <c r="D14" s="24">
        <v>41228.68</v>
      </c>
      <c r="E14" s="25">
        <v>0</v>
      </c>
      <c r="F14" s="24">
        <f t="shared" si="0"/>
        <v>41228.68</v>
      </c>
      <c r="G14" s="26">
        <f>E14/D14</f>
        <v>0</v>
      </c>
      <c r="H14" s="27" t="s">
        <v>8</v>
      </c>
      <c r="I14" s="28">
        <v>2017</v>
      </c>
      <c r="J14" s="29" t="s">
        <v>55</v>
      </c>
    </row>
    <row r="15" spans="1:10" s="2" customFormat="1" ht="56.25" customHeight="1">
      <c r="A15" s="21" t="s">
        <v>19</v>
      </c>
      <c r="B15" s="22" t="s">
        <v>56</v>
      </c>
      <c r="C15" s="23">
        <v>41250</v>
      </c>
      <c r="D15" s="24">
        <v>41250</v>
      </c>
      <c r="E15" s="25">
        <v>41250</v>
      </c>
      <c r="F15" s="24">
        <v>0</v>
      </c>
      <c r="G15" s="26">
        <v>1</v>
      </c>
      <c r="H15" s="27" t="s">
        <v>67</v>
      </c>
      <c r="I15" s="28">
        <v>2017</v>
      </c>
      <c r="J15" s="29" t="s">
        <v>68</v>
      </c>
    </row>
    <row r="16" spans="1:10" s="2" customFormat="1" ht="44.25" customHeight="1">
      <c r="A16" s="21" t="s">
        <v>14</v>
      </c>
      <c r="B16" s="22" t="s">
        <v>15</v>
      </c>
      <c r="C16" s="23">
        <v>41250</v>
      </c>
      <c r="D16" s="24">
        <v>31091.12</v>
      </c>
      <c r="E16" s="25">
        <v>0</v>
      </c>
      <c r="F16" s="24">
        <f t="shared" si="0"/>
        <v>31091.12</v>
      </c>
      <c r="G16" s="26" t="s">
        <v>46</v>
      </c>
      <c r="H16" s="27" t="s">
        <v>16</v>
      </c>
      <c r="I16" s="28">
        <v>2017</v>
      </c>
      <c r="J16" s="29" t="s">
        <v>44</v>
      </c>
    </row>
    <row r="17" spans="1:10" s="2" customFormat="1" ht="44.25" customHeight="1">
      <c r="A17" s="21" t="s">
        <v>27</v>
      </c>
      <c r="B17" s="22" t="s">
        <v>69</v>
      </c>
      <c r="C17" s="23">
        <v>41250</v>
      </c>
      <c r="D17" s="24">
        <v>41249.98</v>
      </c>
      <c r="E17" s="25">
        <v>41249.98</v>
      </c>
      <c r="F17" s="24">
        <v>0</v>
      </c>
      <c r="G17" s="26">
        <v>1</v>
      </c>
      <c r="H17" s="27" t="s">
        <v>70</v>
      </c>
      <c r="I17" s="28">
        <v>2017</v>
      </c>
      <c r="J17" s="29" t="s">
        <v>71</v>
      </c>
    </row>
    <row r="18" spans="1:10" s="2" customFormat="1" ht="44.25" customHeight="1">
      <c r="A18" s="21" t="s">
        <v>73</v>
      </c>
      <c r="B18" s="22" t="s">
        <v>72</v>
      </c>
      <c r="C18" s="23">
        <v>41250</v>
      </c>
      <c r="D18" s="24">
        <v>35578.57</v>
      </c>
      <c r="E18" s="25">
        <v>35578.57</v>
      </c>
      <c r="F18" s="24">
        <v>0</v>
      </c>
      <c r="G18" s="26">
        <v>1</v>
      </c>
      <c r="H18" s="27" t="s">
        <v>74</v>
      </c>
      <c r="I18" s="28">
        <v>2018</v>
      </c>
      <c r="J18" s="29" t="s">
        <v>75</v>
      </c>
    </row>
    <row r="19" spans="1:10" s="2" customFormat="1" ht="48" customHeight="1">
      <c r="A19" s="21" t="s">
        <v>10</v>
      </c>
      <c r="B19" s="22" t="s">
        <v>17</v>
      </c>
      <c r="C19" s="30">
        <v>41250</v>
      </c>
      <c r="D19" s="31">
        <v>37327.49</v>
      </c>
      <c r="E19" s="32">
        <v>33838.94</v>
      </c>
      <c r="F19" s="24">
        <f t="shared" si="0"/>
        <v>3488.5499999999956</v>
      </c>
      <c r="G19" s="26">
        <v>1</v>
      </c>
      <c r="H19" s="27" t="s">
        <v>18</v>
      </c>
      <c r="I19" s="28">
        <v>2018</v>
      </c>
      <c r="J19" s="29" t="s">
        <v>76</v>
      </c>
    </row>
    <row r="20" spans="1:10" s="2" customFormat="1" ht="84.75" customHeight="1">
      <c r="A20" s="21" t="s">
        <v>14</v>
      </c>
      <c r="B20" s="22" t="s">
        <v>77</v>
      </c>
      <c r="C20" s="30">
        <v>82500</v>
      </c>
      <c r="D20" s="31">
        <v>14986.67</v>
      </c>
      <c r="E20" s="32">
        <v>14986.67</v>
      </c>
      <c r="F20" s="24">
        <v>67513.33</v>
      </c>
      <c r="G20" s="26">
        <v>0</v>
      </c>
      <c r="H20" s="27" t="s">
        <v>78</v>
      </c>
      <c r="I20" s="28">
        <v>2018</v>
      </c>
      <c r="J20" s="29" t="s">
        <v>79</v>
      </c>
    </row>
    <row r="21" spans="1:10" s="2" customFormat="1" ht="51" customHeight="1">
      <c r="A21" s="21" t="s">
        <v>27</v>
      </c>
      <c r="B21" s="22" t="s">
        <v>80</v>
      </c>
      <c r="C21" s="30">
        <v>41250</v>
      </c>
      <c r="D21" s="31">
        <v>36892.39</v>
      </c>
      <c r="E21" s="32">
        <v>36892.39</v>
      </c>
      <c r="F21" s="24">
        <v>0</v>
      </c>
      <c r="G21" s="26">
        <v>1</v>
      </c>
      <c r="H21" s="27" t="s">
        <v>94</v>
      </c>
      <c r="I21" s="28">
        <v>2018</v>
      </c>
      <c r="J21" s="29" t="s">
        <v>81</v>
      </c>
    </row>
    <row r="22" spans="1:10" s="2" customFormat="1" ht="65.25" customHeight="1">
      <c r="A22" s="21" t="s">
        <v>29</v>
      </c>
      <c r="B22" s="22" t="s">
        <v>82</v>
      </c>
      <c r="C22" s="30">
        <v>41250</v>
      </c>
      <c r="D22" s="31">
        <v>16068.28</v>
      </c>
      <c r="E22" s="32">
        <v>16068.28</v>
      </c>
      <c r="F22" s="24">
        <v>25181.72</v>
      </c>
      <c r="G22" s="26">
        <v>0.47</v>
      </c>
      <c r="H22" s="27" t="s">
        <v>8</v>
      </c>
      <c r="I22" s="28">
        <v>2018</v>
      </c>
      <c r="J22" s="29" t="s">
        <v>83</v>
      </c>
    </row>
    <row r="23" spans="1:10" s="2" customFormat="1" ht="66.75" customHeight="1">
      <c r="A23" s="21" t="s">
        <v>19</v>
      </c>
      <c r="B23" s="22" t="s">
        <v>20</v>
      </c>
      <c r="C23" s="30">
        <v>41250</v>
      </c>
      <c r="D23" s="31">
        <v>40837.5</v>
      </c>
      <c r="E23" s="32">
        <v>37020.91</v>
      </c>
      <c r="F23" s="24">
        <f t="shared" si="0"/>
        <v>3816.5899999999965</v>
      </c>
      <c r="G23" s="26">
        <v>1</v>
      </c>
      <c r="H23" s="27" t="s">
        <v>37</v>
      </c>
      <c r="I23" s="28">
        <v>2018</v>
      </c>
      <c r="J23" s="29" t="s">
        <v>96</v>
      </c>
    </row>
    <row r="24" spans="1:10" s="2" customFormat="1" ht="38.25" customHeight="1">
      <c r="A24" s="21" t="s">
        <v>84</v>
      </c>
      <c r="B24" s="22" t="s">
        <v>85</v>
      </c>
      <c r="C24" s="30">
        <v>41250</v>
      </c>
      <c r="D24" s="31">
        <v>40814.08</v>
      </c>
      <c r="E24" s="32">
        <v>40814.08</v>
      </c>
      <c r="F24" s="24">
        <v>0</v>
      </c>
      <c r="G24" s="26">
        <v>1</v>
      </c>
      <c r="H24" s="27" t="s">
        <v>86</v>
      </c>
      <c r="I24" s="28">
        <v>2018</v>
      </c>
      <c r="J24" s="29" t="s">
        <v>87</v>
      </c>
    </row>
    <row r="25" spans="1:10" s="2" customFormat="1" ht="60" customHeight="1">
      <c r="A25" s="21" t="s">
        <v>21</v>
      </c>
      <c r="B25" s="22" t="s">
        <v>91</v>
      </c>
      <c r="C25" s="30">
        <v>41250</v>
      </c>
      <c r="D25" s="31">
        <v>41249.49</v>
      </c>
      <c r="E25" s="32">
        <v>23324.66</v>
      </c>
      <c r="F25" s="24">
        <v>17924.83</v>
      </c>
      <c r="G25" s="26">
        <v>0.6</v>
      </c>
      <c r="H25" s="27" t="s">
        <v>43</v>
      </c>
      <c r="I25" s="28">
        <v>2018</v>
      </c>
      <c r="J25" s="29" t="s">
        <v>95</v>
      </c>
    </row>
    <row r="26" spans="1:10" s="2" customFormat="1" ht="34.5" customHeight="1">
      <c r="A26" s="21" t="s">
        <v>22</v>
      </c>
      <c r="B26" s="22" t="s">
        <v>23</v>
      </c>
      <c r="C26" s="23">
        <v>41250</v>
      </c>
      <c r="D26" s="24">
        <v>0</v>
      </c>
      <c r="E26" s="25">
        <v>0</v>
      </c>
      <c r="F26" s="24">
        <f t="shared" si="0"/>
        <v>0</v>
      </c>
      <c r="G26" s="26">
        <v>0</v>
      </c>
      <c r="H26" s="27" t="s">
        <v>45</v>
      </c>
      <c r="I26" s="28">
        <v>2019</v>
      </c>
      <c r="J26" s="29" t="s">
        <v>42</v>
      </c>
    </row>
    <row r="27" spans="1:10" s="2" customFormat="1" ht="50.25" customHeight="1">
      <c r="A27" s="21" t="s">
        <v>22</v>
      </c>
      <c r="B27" s="22" t="s">
        <v>24</v>
      </c>
      <c r="C27" s="23">
        <v>41250</v>
      </c>
      <c r="D27" s="24">
        <v>0</v>
      </c>
      <c r="E27" s="25">
        <v>0</v>
      </c>
      <c r="F27" s="24">
        <f t="shared" si="0"/>
        <v>0</v>
      </c>
      <c r="G27" s="26">
        <v>0</v>
      </c>
      <c r="H27" s="27" t="s">
        <v>92</v>
      </c>
      <c r="I27" s="28">
        <v>2019</v>
      </c>
      <c r="J27" s="29" t="s">
        <v>97</v>
      </c>
    </row>
    <row r="28" spans="1:10" s="2" customFormat="1" ht="39.75" customHeight="1">
      <c r="A28" s="21" t="s">
        <v>10</v>
      </c>
      <c r="B28" s="22" t="s">
        <v>25</v>
      </c>
      <c r="C28" s="23">
        <v>41250</v>
      </c>
      <c r="D28" s="24">
        <v>36250</v>
      </c>
      <c r="E28" s="25">
        <v>0</v>
      </c>
      <c r="F28" s="24">
        <f t="shared" si="0"/>
        <v>36250</v>
      </c>
      <c r="G28" s="26">
        <v>0</v>
      </c>
      <c r="H28" s="33" t="s">
        <v>38</v>
      </c>
      <c r="I28" s="28">
        <v>2019</v>
      </c>
      <c r="J28" s="29" t="s">
        <v>98</v>
      </c>
    </row>
    <row r="29" spans="1:10" s="2" customFormat="1" ht="34.5" customHeight="1">
      <c r="A29" s="21" t="s">
        <v>14</v>
      </c>
      <c r="B29" s="22" t="s">
        <v>26</v>
      </c>
      <c r="C29" s="23">
        <v>41250</v>
      </c>
      <c r="D29" s="24">
        <v>0</v>
      </c>
      <c r="E29" s="25">
        <v>0</v>
      </c>
      <c r="F29" s="24">
        <f t="shared" si="0"/>
        <v>0</v>
      </c>
      <c r="G29" s="26">
        <v>0</v>
      </c>
      <c r="H29" s="27" t="s">
        <v>45</v>
      </c>
      <c r="I29" s="28">
        <v>2019</v>
      </c>
      <c r="J29" s="29" t="s">
        <v>42</v>
      </c>
    </row>
    <row r="30" spans="1:10" s="2" customFormat="1" ht="79.5" customHeight="1">
      <c r="A30" s="21" t="s">
        <v>27</v>
      </c>
      <c r="B30" s="22" t="s">
        <v>28</v>
      </c>
      <c r="C30" s="23">
        <v>41250</v>
      </c>
      <c r="D30" s="24">
        <v>38193.09</v>
      </c>
      <c r="E30" s="25">
        <v>10534.5</v>
      </c>
      <c r="F30" s="24">
        <f t="shared" si="0"/>
        <v>27658.589999999997</v>
      </c>
      <c r="G30" s="26">
        <v>1</v>
      </c>
      <c r="H30" s="27" t="s">
        <v>39</v>
      </c>
      <c r="I30" s="28">
        <v>2019</v>
      </c>
      <c r="J30" s="29" t="s">
        <v>99</v>
      </c>
    </row>
    <row r="31" spans="1:10" s="2" customFormat="1" ht="45" customHeight="1">
      <c r="A31" s="21" t="s">
        <v>29</v>
      </c>
      <c r="B31" s="22" t="s">
        <v>30</v>
      </c>
      <c r="C31" s="23">
        <v>41250</v>
      </c>
      <c r="D31" s="24">
        <v>40990.6</v>
      </c>
      <c r="E31" s="25">
        <v>0</v>
      </c>
      <c r="F31" s="24">
        <f t="shared" si="0"/>
        <v>40990.6</v>
      </c>
      <c r="G31" s="26">
        <v>0</v>
      </c>
      <c r="H31" s="27" t="s">
        <v>37</v>
      </c>
      <c r="I31" s="28">
        <v>2019</v>
      </c>
      <c r="J31" s="29" t="s">
        <v>40</v>
      </c>
    </row>
    <row r="32" spans="1:10" s="2" customFormat="1" ht="116.25" customHeight="1">
      <c r="A32" s="21" t="s">
        <v>19</v>
      </c>
      <c r="B32" s="22" t="s">
        <v>31</v>
      </c>
      <c r="C32" s="23">
        <v>41250</v>
      </c>
      <c r="D32" s="34">
        <v>0</v>
      </c>
      <c r="E32" s="35">
        <v>0</v>
      </c>
      <c r="F32" s="24">
        <f t="shared" si="0"/>
        <v>0</v>
      </c>
      <c r="G32" s="26">
        <v>0</v>
      </c>
      <c r="H32" s="27" t="s">
        <v>92</v>
      </c>
      <c r="I32" s="28">
        <v>2019</v>
      </c>
      <c r="J32" s="29" t="s">
        <v>100</v>
      </c>
    </row>
    <row r="33" spans="1:10" s="2" customFormat="1" ht="42.75" customHeight="1">
      <c r="A33" s="21" t="s">
        <v>32</v>
      </c>
      <c r="B33" s="22" t="s">
        <v>33</v>
      </c>
      <c r="C33" s="23">
        <v>41250</v>
      </c>
      <c r="D33" s="24">
        <v>41240.15</v>
      </c>
      <c r="E33" s="25">
        <v>0</v>
      </c>
      <c r="F33" s="24">
        <f t="shared" si="0"/>
        <v>41240.15</v>
      </c>
      <c r="G33" s="26">
        <v>0</v>
      </c>
      <c r="H33" s="27" t="s">
        <v>37</v>
      </c>
      <c r="I33" s="28">
        <v>2019</v>
      </c>
      <c r="J33" s="29" t="s">
        <v>101</v>
      </c>
    </row>
    <row r="34" spans="1:10" s="2" customFormat="1" ht="48.75" customHeight="1" thickBot="1">
      <c r="A34" s="36" t="s">
        <v>21</v>
      </c>
      <c r="B34" s="37" t="s">
        <v>34</v>
      </c>
      <c r="C34" s="38">
        <v>41250</v>
      </c>
      <c r="D34" s="39">
        <v>38331.65</v>
      </c>
      <c r="E34" s="40">
        <v>0</v>
      </c>
      <c r="F34" s="39">
        <f t="shared" si="0"/>
        <v>38331.65</v>
      </c>
      <c r="G34" s="41">
        <v>0</v>
      </c>
      <c r="H34" s="42" t="s">
        <v>37</v>
      </c>
      <c r="I34" s="43">
        <v>2019</v>
      </c>
      <c r="J34" s="44" t="s">
        <v>41</v>
      </c>
    </row>
    <row r="35" spans="8:10" ht="15.75">
      <c r="H35" s="53" t="s">
        <v>51</v>
      </c>
      <c r="I35" s="53"/>
      <c r="J35" s="53"/>
    </row>
    <row r="36" spans="8:10" ht="15.75">
      <c r="H36" s="53" t="s">
        <v>52</v>
      </c>
      <c r="I36" s="53"/>
      <c r="J36" s="53"/>
    </row>
  </sheetData>
  <sheetProtection/>
  <mergeCells count="7">
    <mergeCell ref="H36:J36"/>
    <mergeCell ref="A1:J1"/>
    <mergeCell ref="A2:J2"/>
    <mergeCell ref="A3:J3"/>
    <mergeCell ref="A4:J4"/>
    <mergeCell ref="A5:J5"/>
    <mergeCell ref="H35:J35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Fabrega Castillo</dc:creator>
  <cp:keywords/>
  <dc:description/>
  <cp:lastModifiedBy>Planificadora</cp:lastModifiedBy>
  <cp:lastPrinted>2021-07-15T16:28:55Z</cp:lastPrinted>
  <dcterms:created xsi:type="dcterms:W3CDTF">2021-06-03T19:40:57Z</dcterms:created>
  <dcterms:modified xsi:type="dcterms:W3CDTF">2021-07-15T18:05:51Z</dcterms:modified>
  <cp:category/>
  <cp:version/>
  <cp:contentType/>
  <cp:contentStatus/>
</cp:coreProperties>
</file>